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esign\Temporary Work Area\JEEVA\Roads\HEAVY PATCHING\Heavy Patching 2019 - 2020\Tender Documents\"/>
    </mc:Choice>
  </mc:AlternateContent>
  <bookViews>
    <workbookView xWindow="-120" yWindow="-120" windowWidth="29040" windowHeight="15840"/>
  </bookViews>
  <sheets>
    <sheet name="HP Final" sheetId="3" r:id="rId1"/>
  </sheets>
  <definedNames>
    <definedName name="_xlnm._FilterDatabase" localSheetId="0" hidden="1">'HP Final'!$B$3:$J$54</definedName>
    <definedName name="_xlnm.Print_Titles" localSheetId="0">'HP Final'!$1:$3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3" l="1"/>
  <c r="J5" i="3" l="1"/>
  <c r="J44" i="3" l="1"/>
  <c r="J45" i="3"/>
  <c r="J46" i="3"/>
  <c r="J47" i="3"/>
  <c r="J48" i="3"/>
  <c r="J49" i="3"/>
  <c r="J50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6" i="3"/>
  <c r="J7" i="3"/>
  <c r="J8" i="3"/>
  <c r="J9" i="3"/>
  <c r="J10" i="3"/>
  <c r="J12" i="3"/>
  <c r="J11" i="3"/>
  <c r="J13" i="3"/>
  <c r="J14" i="3"/>
  <c r="J15" i="3"/>
  <c r="J16" i="3"/>
  <c r="J17" i="3"/>
  <c r="J18" i="3"/>
  <c r="J19" i="3"/>
  <c r="J21" i="3"/>
  <c r="J22" i="3"/>
  <c r="J23" i="3"/>
  <c r="J24" i="3"/>
  <c r="J25" i="3"/>
  <c r="J26" i="3"/>
  <c r="J27" i="3"/>
  <c r="J28" i="3"/>
  <c r="J29" i="3"/>
  <c r="J4" i="3"/>
  <c r="J51" i="3" l="1"/>
</calcChain>
</file>

<file path=xl/sharedStrings.xml><?xml version="1.0" encoding="utf-8"?>
<sst xmlns="http://schemas.openxmlformats.org/spreadsheetml/2006/main" count="199" uniqueCount="114">
  <si>
    <t>Urban / Rural</t>
  </si>
  <si>
    <t>Road Number</t>
  </si>
  <si>
    <t>Locality</t>
  </si>
  <si>
    <t>Road Name</t>
  </si>
  <si>
    <t>Segment</t>
  </si>
  <si>
    <t>U</t>
  </si>
  <si>
    <t>Canowindra</t>
  </si>
  <si>
    <t>Canowindra Street, Canowindra</t>
  </si>
  <si>
    <t>0 - 0.03</t>
  </si>
  <si>
    <t>Icely Street, Canowindra</t>
  </si>
  <si>
    <t>0.32-0.460</t>
  </si>
  <si>
    <t>Milton Street, Canowindra</t>
  </si>
  <si>
    <t>0.13 - 0.26</t>
  </si>
  <si>
    <t>Molong</t>
  </si>
  <si>
    <t>Norman Lane, Molong</t>
  </si>
  <si>
    <t>0 - 0.22</t>
  </si>
  <si>
    <t>Yeoval</t>
  </si>
  <si>
    <t>Crown Street, Yeoval</t>
  </si>
  <si>
    <t>Eugowra</t>
  </si>
  <si>
    <t>Bowler Street , Eugowra</t>
  </si>
  <si>
    <t>0 - 0.07</t>
  </si>
  <si>
    <t xml:space="preserve">0.200 -0.34  </t>
  </si>
  <si>
    <t>Wilbe Street, Eugowra</t>
  </si>
  <si>
    <t>0.18 - 0.34</t>
  </si>
  <si>
    <t>Evelyn Street, Eugowra</t>
  </si>
  <si>
    <t>0.39 - 0.61</t>
  </si>
  <si>
    <t>R</t>
  </si>
  <si>
    <t>Paytens Bridge Road, Eugowra</t>
  </si>
  <si>
    <t>1.158 - 1.425</t>
  </si>
  <si>
    <r>
      <rPr>
        <sz val="11"/>
        <rFont val="Calibri"/>
        <family val="2"/>
      </rPr>
      <t>Oberon Street, Eugowra</t>
    </r>
  </si>
  <si>
    <r>
      <rPr>
        <sz val="11"/>
        <rFont val="Calibri"/>
        <family val="2"/>
      </rPr>
      <t>0.84 - 0.92</t>
    </r>
  </si>
  <si>
    <t>Chesher Street, Eugowra</t>
  </si>
  <si>
    <t>0 - 0.12</t>
  </si>
  <si>
    <t>Nanima Street, Eugowra</t>
  </si>
  <si>
    <t>0.14 - 0.28</t>
  </si>
  <si>
    <t>Obley</t>
  </si>
  <si>
    <t>Yoorooga Road, Obley</t>
  </si>
  <si>
    <t>Windera</t>
  </si>
  <si>
    <t>Woolshed Lane, Windera</t>
  </si>
  <si>
    <t>Byng</t>
  </si>
  <si>
    <t>Byng Road, Byng</t>
  </si>
  <si>
    <t>3.92 - 3.99</t>
  </si>
  <si>
    <t xml:space="preserve">Nashdale </t>
  </si>
  <si>
    <t>Nashdale</t>
  </si>
  <si>
    <t>Manildra</t>
  </si>
  <si>
    <r>
      <rPr>
        <sz val="11"/>
        <rFont val="Calibri"/>
        <family val="2"/>
        <scheme val="minor"/>
      </rPr>
      <t>Hoffmans Road, Manildra</t>
    </r>
  </si>
  <si>
    <r>
      <rPr>
        <sz val="11"/>
        <rFont val="Calibri"/>
        <family val="2"/>
        <scheme val="minor"/>
      </rPr>
      <t>0 - 0.35</t>
    </r>
  </si>
  <si>
    <r>
      <rPr>
        <sz val="11"/>
        <rFont val="Calibri"/>
        <family val="2"/>
        <scheme val="minor"/>
      </rPr>
      <t>Crown Street, Yeoval</t>
    </r>
  </si>
  <si>
    <r>
      <rPr>
        <sz val="11"/>
        <rFont val="Calibri"/>
        <family val="2"/>
        <scheme val="minor"/>
      </rPr>
      <t>0.151 - 0.207</t>
    </r>
  </si>
  <si>
    <r>
      <rPr>
        <sz val="11"/>
        <rFont val="Calibri"/>
        <family val="2"/>
      </rPr>
      <t>King Street, Yeoval</t>
    </r>
  </si>
  <si>
    <r>
      <rPr>
        <sz val="11"/>
        <rFont val="Calibri"/>
        <family val="2"/>
      </rPr>
      <t>0.476 - 0.498</t>
    </r>
  </si>
  <si>
    <t xml:space="preserve">Cudal </t>
  </si>
  <si>
    <t>Kurrajong Road, Cudal</t>
  </si>
  <si>
    <t>2.1500 - 3.940</t>
  </si>
  <si>
    <t>0.6800 - 1.6500</t>
  </si>
  <si>
    <t>Boree Lane, Nashdale</t>
  </si>
  <si>
    <t>3.330 -5.300</t>
  </si>
  <si>
    <t>0.00 -0.421</t>
  </si>
  <si>
    <t>0.010 - 0.800</t>
  </si>
  <si>
    <t>Lower Lewis Ponds</t>
  </si>
  <si>
    <t>5.843 -7.061</t>
  </si>
  <si>
    <t>Ophir</t>
  </si>
  <si>
    <t>Ophir Road</t>
  </si>
  <si>
    <t>1.712 - 2.454</t>
  </si>
  <si>
    <t>Cadia</t>
  </si>
  <si>
    <t>5.770 - 9.310</t>
  </si>
  <si>
    <t>Woodville Road, Cadia</t>
  </si>
  <si>
    <t>2.060 -3.310</t>
  </si>
  <si>
    <t>1.290 - 1.470</t>
  </si>
  <si>
    <r>
      <rPr>
        <sz val="11"/>
        <rFont val="Calibri"/>
        <family val="2"/>
      </rPr>
      <t>Wenz Lane, Canowindra</t>
    </r>
  </si>
  <si>
    <r>
      <rPr>
        <sz val="11"/>
        <rFont val="Calibri"/>
        <family val="2"/>
      </rPr>
      <t>0.68 - 0.78</t>
    </r>
  </si>
  <si>
    <t>Mullion Creek</t>
  </si>
  <si>
    <r>
      <rPr>
        <sz val="11"/>
        <rFont val="Calibri"/>
        <family val="2"/>
      </rPr>
      <t>Clergate Road, Mullion Creek</t>
    </r>
  </si>
  <si>
    <r>
      <rPr>
        <sz val="11"/>
        <rFont val="Calibri"/>
        <family val="2"/>
      </rPr>
      <t>3.032 - 3.158</t>
    </r>
  </si>
  <si>
    <r>
      <rPr>
        <sz val="11"/>
        <rFont val="Calibri"/>
        <family val="2"/>
      </rPr>
      <t>3.158 - 3.441</t>
    </r>
  </si>
  <si>
    <t>Orange</t>
  </si>
  <si>
    <r>
      <rPr>
        <sz val="11"/>
        <rFont val="Calibri"/>
        <family val="2"/>
        <scheme val="minor"/>
      </rPr>
      <t>Canobolas Road, Orange</t>
    </r>
  </si>
  <si>
    <r>
      <rPr>
        <sz val="11"/>
        <rFont val="Calibri"/>
        <family val="2"/>
        <scheme val="minor"/>
      </rPr>
      <t>4.445 - 4.874</t>
    </r>
  </si>
  <si>
    <r>
      <rPr>
        <sz val="11"/>
        <rFont val="Calibri"/>
        <family val="2"/>
      </rPr>
      <t>Cudal Street, Manildra</t>
    </r>
  </si>
  <si>
    <r>
      <rPr>
        <sz val="11"/>
        <rFont val="Calibri"/>
        <family val="2"/>
      </rPr>
      <t>0.69 - 0.92</t>
    </r>
  </si>
  <si>
    <r>
      <rPr>
        <sz val="11"/>
        <rFont val="Calibri"/>
        <family val="2"/>
        <scheme val="minor"/>
      </rPr>
      <t>Derowie Street, Manildra</t>
    </r>
  </si>
  <si>
    <r>
      <rPr>
        <sz val="11"/>
        <rFont val="Calibri"/>
        <family val="2"/>
        <scheme val="minor"/>
      </rPr>
      <t>0.43 - 0.52</t>
    </r>
  </si>
  <si>
    <r>
      <rPr>
        <sz val="11"/>
        <rFont val="Calibri"/>
        <family val="2"/>
        <scheme val="minor"/>
      </rPr>
      <t>Boree Street, Manildra</t>
    </r>
  </si>
  <si>
    <r>
      <rPr>
        <sz val="11"/>
        <rFont val="Calibri"/>
        <family val="2"/>
        <scheme val="minor"/>
      </rPr>
      <t>0.13 - 0.24</t>
    </r>
  </si>
  <si>
    <r>
      <rPr>
        <sz val="11"/>
        <rFont val="Calibri"/>
        <family val="2"/>
      </rPr>
      <t>Boree Street, Manildra</t>
    </r>
  </si>
  <si>
    <r>
      <rPr>
        <sz val="11"/>
        <rFont val="Calibri"/>
        <family val="2"/>
      </rPr>
      <t>0.24 - 0.38</t>
    </r>
  </si>
  <si>
    <r>
      <rPr>
        <sz val="11"/>
        <rFont val="Calibri"/>
        <family val="2"/>
      </rPr>
      <t>0 - 0.23</t>
    </r>
  </si>
  <si>
    <t>0-0.629</t>
  </si>
  <si>
    <t>0.629-1.151</t>
  </si>
  <si>
    <t>2.95-4.12</t>
  </si>
  <si>
    <t>TOTAL</t>
  </si>
  <si>
    <t>Nashdale lane Car park</t>
  </si>
  <si>
    <t>0.00-0.150</t>
  </si>
  <si>
    <t>0.498 - 0.695</t>
  </si>
  <si>
    <t>0.695 - 0.891</t>
  </si>
  <si>
    <t>0.07 - 0.22</t>
  </si>
  <si>
    <t>North Street, Eugowra</t>
  </si>
  <si>
    <t>Nashdale lane, Nashdale</t>
  </si>
  <si>
    <t xml:space="preserve">Yellow Box Road, Manildra </t>
  </si>
  <si>
    <t>Lower Lewis Ponds Road</t>
  </si>
  <si>
    <t>Marsden Street, Molong</t>
  </si>
  <si>
    <t>Byng Road,Byng</t>
  </si>
  <si>
    <t>Longs Corner Road, Canowindra</t>
  </si>
  <si>
    <t>0.03-0.24</t>
  </si>
  <si>
    <t>Cadia Road, Orange</t>
  </si>
  <si>
    <t>0-0.174</t>
  </si>
  <si>
    <t>Feathers Lane, Orange</t>
  </si>
  <si>
    <t>Woods Lane, Orange</t>
  </si>
  <si>
    <t>Sl No.</t>
  </si>
  <si>
    <t>Area in sq.mt</t>
  </si>
  <si>
    <t>length in m</t>
  </si>
  <si>
    <t>Width in m</t>
  </si>
  <si>
    <t>Number</t>
  </si>
  <si>
    <t>Local Road Construction - 2019/2020 Heavy Patching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</si>
</sst>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Border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6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11" fillId="0" borderId="0" xfId="0" applyFont="1" applyFill="1"/>
    <xf numFmtId="0" fontId="10" fillId="0" borderId="0" xfId="0" applyFont="1" applyFill="1"/>
    <xf numFmtId="0" fontId="6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S80"/>
  <sheetViews>
    <sheetView tabSelected="1" topLeftCell="A22" workbookViewId="0">
      <selection activeCell="D52" sqref="D52"/>
    </sheetView>
  </sheetViews>
  <sheetFormatPr defaultColWidth="22.7109375" defaultRowHeight="15" x14ac:dyDescent="0.25"/>
  <cols>
    <col min="1" max="1" width="8.85546875" customWidth="1"/>
    <col min="2" max="2" width="7.42578125" customWidth="1"/>
    <col min="3" max="3" width="9.42578125" style="40" customWidth="1"/>
    <col min="4" max="4" width="16.7109375" style="1" customWidth="1"/>
    <col min="5" max="5" width="29.5703125" style="2" customWidth="1"/>
    <col min="6" max="6" width="16.42578125" customWidth="1"/>
    <col min="7" max="8" width="13" customWidth="1"/>
    <col min="9" max="10" width="11.140625" customWidth="1"/>
  </cols>
  <sheetData>
    <row r="1" spans="1:45" x14ac:dyDescent="0.25">
      <c r="B1" s="3"/>
      <c r="C1" s="35"/>
      <c r="D1" s="9"/>
      <c r="E1" s="6"/>
      <c r="F1" s="3"/>
      <c r="G1" s="3"/>
      <c r="H1" s="3"/>
      <c r="I1" s="3"/>
      <c r="J1" s="3"/>
    </row>
    <row r="2" spans="1:45" ht="21" x14ac:dyDescent="0.25">
      <c r="B2" s="3"/>
      <c r="C2" s="35"/>
      <c r="D2" s="9"/>
      <c r="E2" s="15" t="s">
        <v>113</v>
      </c>
      <c r="F2" s="3"/>
      <c r="G2" s="3"/>
      <c r="H2" s="3"/>
      <c r="I2" s="3"/>
      <c r="J2" s="3"/>
      <c r="K2" s="41"/>
    </row>
    <row r="3" spans="1:45" ht="47.25" x14ac:dyDescent="0.25">
      <c r="A3" s="44" t="s">
        <v>108</v>
      </c>
      <c r="B3" s="17" t="s">
        <v>0</v>
      </c>
      <c r="C3" s="36" t="s">
        <v>1</v>
      </c>
      <c r="D3" s="17" t="s">
        <v>2</v>
      </c>
      <c r="E3" s="16" t="s">
        <v>3</v>
      </c>
      <c r="F3" s="16" t="s">
        <v>4</v>
      </c>
      <c r="G3" s="16" t="s">
        <v>110</v>
      </c>
      <c r="H3" s="16" t="s">
        <v>111</v>
      </c>
      <c r="I3" s="16" t="s">
        <v>112</v>
      </c>
      <c r="J3" s="16" t="s">
        <v>109</v>
      </c>
      <c r="K3" s="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x14ac:dyDescent="0.25">
      <c r="A4" s="8">
        <v>1</v>
      </c>
      <c r="B4" s="4" t="s">
        <v>5</v>
      </c>
      <c r="C4" s="33">
        <v>1006</v>
      </c>
      <c r="D4" s="18" t="s">
        <v>6</v>
      </c>
      <c r="E4" s="29" t="s">
        <v>7</v>
      </c>
      <c r="F4" s="29" t="s">
        <v>8</v>
      </c>
      <c r="G4" s="19">
        <v>30</v>
      </c>
      <c r="H4" s="19">
        <v>2.4</v>
      </c>
      <c r="I4" s="19">
        <v>2</v>
      </c>
      <c r="J4" s="19">
        <f t="shared" ref="J4:J50" si="0">G4*H4*I4</f>
        <v>144</v>
      </c>
      <c r="K4" s="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x14ac:dyDescent="0.25">
      <c r="A5" s="8">
        <v>2</v>
      </c>
      <c r="B5" s="4" t="s">
        <v>5</v>
      </c>
      <c r="C5" s="33">
        <v>1006</v>
      </c>
      <c r="D5" s="18" t="s">
        <v>6</v>
      </c>
      <c r="E5" s="29" t="s">
        <v>7</v>
      </c>
      <c r="F5" s="29" t="s">
        <v>103</v>
      </c>
      <c r="G5" s="19">
        <v>70</v>
      </c>
      <c r="H5" s="19">
        <v>2.4</v>
      </c>
      <c r="I5" s="19">
        <v>2</v>
      </c>
      <c r="J5" s="19">
        <f t="shared" si="0"/>
        <v>336</v>
      </c>
      <c r="K5" s="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x14ac:dyDescent="0.25">
      <c r="A6" s="8">
        <v>3</v>
      </c>
      <c r="B6" s="4" t="s">
        <v>5</v>
      </c>
      <c r="C6" s="33">
        <v>1019</v>
      </c>
      <c r="D6" s="18" t="s">
        <v>6</v>
      </c>
      <c r="E6" s="29" t="s">
        <v>9</v>
      </c>
      <c r="F6" s="29" t="s">
        <v>10</v>
      </c>
      <c r="G6" s="19">
        <v>140</v>
      </c>
      <c r="H6" s="19">
        <v>2.4</v>
      </c>
      <c r="I6" s="19">
        <v>2</v>
      </c>
      <c r="J6" s="19">
        <f t="shared" si="0"/>
        <v>672</v>
      </c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5">
      <c r="A7" s="8">
        <v>4</v>
      </c>
      <c r="B7" s="4" t="s">
        <v>5</v>
      </c>
      <c r="C7" s="33">
        <v>1025</v>
      </c>
      <c r="D7" s="18" t="s">
        <v>6</v>
      </c>
      <c r="E7" s="30" t="s">
        <v>11</v>
      </c>
      <c r="F7" s="30" t="s">
        <v>12</v>
      </c>
      <c r="G7" s="19">
        <v>130</v>
      </c>
      <c r="H7" s="19">
        <v>2.4</v>
      </c>
      <c r="I7" s="19">
        <v>2</v>
      </c>
      <c r="J7" s="19">
        <f t="shared" si="0"/>
        <v>624</v>
      </c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5">
      <c r="A8" s="8">
        <v>5</v>
      </c>
      <c r="B8" s="4" t="s">
        <v>5</v>
      </c>
      <c r="C8" s="33">
        <v>7019</v>
      </c>
      <c r="D8" s="18" t="s">
        <v>13</v>
      </c>
      <c r="E8" s="30" t="s">
        <v>14</v>
      </c>
      <c r="F8" s="30" t="s">
        <v>15</v>
      </c>
      <c r="G8" s="19">
        <v>220</v>
      </c>
      <c r="H8" s="19">
        <v>2.4</v>
      </c>
      <c r="I8" s="19">
        <v>2</v>
      </c>
      <c r="J8" s="19">
        <f t="shared" si="0"/>
        <v>1056</v>
      </c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24" customFormat="1" x14ac:dyDescent="0.25">
      <c r="A9" s="8">
        <v>6</v>
      </c>
      <c r="B9" s="4" t="s">
        <v>5</v>
      </c>
      <c r="C9" s="33">
        <v>8005</v>
      </c>
      <c r="D9" s="18" t="s">
        <v>16</v>
      </c>
      <c r="E9" s="30" t="s">
        <v>17</v>
      </c>
      <c r="F9" s="30" t="s">
        <v>92</v>
      </c>
      <c r="G9" s="13">
        <v>150</v>
      </c>
      <c r="H9" s="19">
        <v>2.4</v>
      </c>
      <c r="I9" s="19">
        <v>2</v>
      </c>
      <c r="J9" s="19">
        <f t="shared" si="0"/>
        <v>720</v>
      </c>
      <c r="K9" s="4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x14ac:dyDescent="0.25">
      <c r="A10" s="8">
        <v>7</v>
      </c>
      <c r="B10" s="3" t="s">
        <v>5</v>
      </c>
      <c r="C10" s="35">
        <v>8005</v>
      </c>
      <c r="D10" s="9" t="s">
        <v>16</v>
      </c>
      <c r="E10" s="31" t="s">
        <v>47</v>
      </c>
      <c r="F10" s="31" t="s">
        <v>48</v>
      </c>
      <c r="G10" s="19">
        <v>56</v>
      </c>
      <c r="H10" s="19">
        <v>2.4</v>
      </c>
      <c r="I10" s="19">
        <v>2</v>
      </c>
      <c r="J10" s="19">
        <f t="shared" si="0"/>
        <v>268.8</v>
      </c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x14ac:dyDescent="0.25">
      <c r="A11" s="8">
        <v>8</v>
      </c>
      <c r="B11" s="4" t="s">
        <v>5</v>
      </c>
      <c r="C11" s="33">
        <v>5004</v>
      </c>
      <c r="D11" s="18" t="s">
        <v>18</v>
      </c>
      <c r="E11" s="29" t="s">
        <v>19</v>
      </c>
      <c r="F11" s="29" t="s">
        <v>20</v>
      </c>
      <c r="G11" s="19">
        <v>70</v>
      </c>
      <c r="H11" s="19">
        <v>2.4</v>
      </c>
      <c r="I11" s="19">
        <v>2</v>
      </c>
      <c r="J11" s="19">
        <f t="shared" si="0"/>
        <v>336</v>
      </c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x14ac:dyDescent="0.25">
      <c r="A12" s="8">
        <v>9</v>
      </c>
      <c r="B12" s="4" t="s">
        <v>5</v>
      </c>
      <c r="C12" s="33">
        <v>5004</v>
      </c>
      <c r="D12" s="18" t="s">
        <v>18</v>
      </c>
      <c r="E12" s="29" t="s">
        <v>19</v>
      </c>
      <c r="F12" s="29" t="s">
        <v>95</v>
      </c>
      <c r="G12" s="19">
        <v>150</v>
      </c>
      <c r="H12" s="19">
        <v>2.4</v>
      </c>
      <c r="I12" s="19">
        <v>2</v>
      </c>
      <c r="J12" s="19">
        <f t="shared" si="0"/>
        <v>720</v>
      </c>
      <c r="K12" s="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25">
      <c r="A13" s="8">
        <v>10</v>
      </c>
      <c r="B13" s="4" t="s">
        <v>5</v>
      </c>
      <c r="C13" s="33">
        <v>5019</v>
      </c>
      <c r="D13" s="18" t="s">
        <v>18</v>
      </c>
      <c r="E13" s="29" t="s">
        <v>96</v>
      </c>
      <c r="F13" s="29" t="s">
        <v>21</v>
      </c>
      <c r="G13" s="13">
        <v>140</v>
      </c>
      <c r="H13" s="19">
        <v>2.4</v>
      </c>
      <c r="I13" s="19">
        <v>2</v>
      </c>
      <c r="J13" s="19">
        <f t="shared" si="0"/>
        <v>672</v>
      </c>
      <c r="K13" s="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25">
      <c r="A14" s="8">
        <v>11</v>
      </c>
      <c r="B14" s="3" t="s">
        <v>5</v>
      </c>
      <c r="C14" s="35">
        <v>5026</v>
      </c>
      <c r="D14" s="3" t="s">
        <v>18</v>
      </c>
      <c r="E14" s="29" t="s">
        <v>22</v>
      </c>
      <c r="F14" s="30" t="s">
        <v>23</v>
      </c>
      <c r="G14" s="13">
        <v>160</v>
      </c>
      <c r="H14" s="19">
        <v>2.4</v>
      </c>
      <c r="I14" s="19">
        <v>2</v>
      </c>
      <c r="J14" s="19">
        <f t="shared" si="0"/>
        <v>768</v>
      </c>
      <c r="K14" s="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x14ac:dyDescent="0.25">
      <c r="A15" s="8">
        <v>12</v>
      </c>
      <c r="B15" s="3" t="s">
        <v>5</v>
      </c>
      <c r="C15" s="35">
        <v>5009</v>
      </c>
      <c r="D15" s="3" t="s">
        <v>18</v>
      </c>
      <c r="E15" s="29" t="s">
        <v>24</v>
      </c>
      <c r="F15" s="30" t="s">
        <v>25</v>
      </c>
      <c r="G15" s="13">
        <v>120</v>
      </c>
      <c r="H15" s="19">
        <v>2.4</v>
      </c>
      <c r="I15" s="19">
        <v>2</v>
      </c>
      <c r="J15" s="19">
        <f t="shared" si="0"/>
        <v>576</v>
      </c>
      <c r="K15" s="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x14ac:dyDescent="0.25">
      <c r="A16" s="8">
        <v>13</v>
      </c>
      <c r="B16" s="3" t="s">
        <v>26</v>
      </c>
      <c r="C16" s="35">
        <v>210</v>
      </c>
      <c r="D16" s="3" t="s">
        <v>18</v>
      </c>
      <c r="E16" s="29" t="s">
        <v>27</v>
      </c>
      <c r="F16" s="30" t="s">
        <v>28</v>
      </c>
      <c r="G16" s="19">
        <v>220</v>
      </c>
      <c r="H16" s="19">
        <v>2.4</v>
      </c>
      <c r="I16" s="19">
        <v>2</v>
      </c>
      <c r="J16" s="19">
        <f t="shared" si="0"/>
        <v>1056</v>
      </c>
      <c r="K16" s="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5">
      <c r="A17" s="8">
        <v>14</v>
      </c>
      <c r="B17" s="3" t="s">
        <v>5</v>
      </c>
      <c r="C17" s="35">
        <v>5021</v>
      </c>
      <c r="D17" s="3" t="s">
        <v>18</v>
      </c>
      <c r="E17" s="32" t="s">
        <v>29</v>
      </c>
      <c r="F17" s="32" t="s">
        <v>30</v>
      </c>
      <c r="G17" s="13">
        <v>80</v>
      </c>
      <c r="H17" s="19">
        <v>2.4</v>
      </c>
      <c r="I17" s="19">
        <v>2</v>
      </c>
      <c r="J17" s="19">
        <f t="shared" si="0"/>
        <v>384</v>
      </c>
      <c r="K17" s="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x14ac:dyDescent="0.25">
      <c r="A18" s="8">
        <v>15</v>
      </c>
      <c r="B18" s="4" t="s">
        <v>5</v>
      </c>
      <c r="C18" s="33">
        <v>5007</v>
      </c>
      <c r="D18" s="18" t="s">
        <v>18</v>
      </c>
      <c r="E18" s="29" t="s">
        <v>31</v>
      </c>
      <c r="F18" s="29" t="s">
        <v>32</v>
      </c>
      <c r="G18" s="13">
        <v>120</v>
      </c>
      <c r="H18" s="19">
        <v>2.4</v>
      </c>
      <c r="I18" s="19">
        <v>2</v>
      </c>
      <c r="J18" s="19">
        <f t="shared" si="0"/>
        <v>576</v>
      </c>
      <c r="K18" s="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x14ac:dyDescent="0.25">
      <c r="A19" s="8">
        <v>16</v>
      </c>
      <c r="B19" s="4" t="s">
        <v>5</v>
      </c>
      <c r="C19" s="33">
        <v>5017</v>
      </c>
      <c r="D19" s="18" t="s">
        <v>18</v>
      </c>
      <c r="E19" s="29" t="s">
        <v>33</v>
      </c>
      <c r="F19" s="29" t="s">
        <v>34</v>
      </c>
      <c r="G19" s="19">
        <v>140</v>
      </c>
      <c r="H19" s="19">
        <v>2.4</v>
      </c>
      <c r="I19" s="19">
        <v>2</v>
      </c>
      <c r="J19" s="19">
        <f t="shared" si="0"/>
        <v>672</v>
      </c>
      <c r="K19" s="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x14ac:dyDescent="0.25">
      <c r="A20" s="8">
        <v>17</v>
      </c>
      <c r="B20" s="4" t="s">
        <v>26</v>
      </c>
      <c r="C20" s="33">
        <v>40</v>
      </c>
      <c r="D20" s="18" t="s">
        <v>35</v>
      </c>
      <c r="E20" s="30" t="s">
        <v>36</v>
      </c>
      <c r="F20" s="30" t="s">
        <v>8</v>
      </c>
      <c r="G20" s="19">
        <v>30</v>
      </c>
      <c r="H20" s="19">
        <v>5.8</v>
      </c>
      <c r="I20" s="19">
        <v>1</v>
      </c>
      <c r="J20" s="19">
        <f t="shared" si="0"/>
        <v>174</v>
      </c>
      <c r="K20" s="4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x14ac:dyDescent="0.25">
      <c r="A21" s="8">
        <v>18</v>
      </c>
      <c r="B21" s="4" t="s">
        <v>26</v>
      </c>
      <c r="C21" s="33">
        <v>681</v>
      </c>
      <c r="D21" s="18" t="s">
        <v>37</v>
      </c>
      <c r="E21" s="30" t="s">
        <v>38</v>
      </c>
      <c r="F21" s="30" t="s">
        <v>32</v>
      </c>
      <c r="G21" s="19">
        <v>120</v>
      </c>
      <c r="H21" s="19">
        <v>2.4</v>
      </c>
      <c r="I21" s="19">
        <v>2</v>
      </c>
      <c r="J21" s="19">
        <f t="shared" si="0"/>
        <v>576</v>
      </c>
      <c r="K21" s="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x14ac:dyDescent="0.25">
      <c r="A22" s="8">
        <v>19</v>
      </c>
      <c r="B22" s="4" t="s">
        <v>26</v>
      </c>
      <c r="C22" s="33">
        <v>333</v>
      </c>
      <c r="D22" s="18" t="s">
        <v>39</v>
      </c>
      <c r="E22" s="30" t="s">
        <v>40</v>
      </c>
      <c r="F22" s="30" t="s">
        <v>41</v>
      </c>
      <c r="G22" s="19">
        <v>70</v>
      </c>
      <c r="H22" s="19">
        <v>2.4</v>
      </c>
      <c r="I22" s="19">
        <v>2</v>
      </c>
      <c r="J22" s="19">
        <f t="shared" si="0"/>
        <v>336</v>
      </c>
      <c r="K22" s="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x14ac:dyDescent="0.25">
      <c r="A23" s="8">
        <v>20</v>
      </c>
      <c r="B23" s="4" t="s">
        <v>26</v>
      </c>
      <c r="C23" s="33">
        <v>283</v>
      </c>
      <c r="D23" s="18" t="s">
        <v>42</v>
      </c>
      <c r="E23" s="33" t="s">
        <v>97</v>
      </c>
      <c r="F23" s="30" t="s">
        <v>105</v>
      </c>
      <c r="G23" s="19">
        <v>174</v>
      </c>
      <c r="H23" s="19">
        <v>2.4</v>
      </c>
      <c r="I23" s="19">
        <v>2</v>
      </c>
      <c r="J23" s="19">
        <f t="shared" si="0"/>
        <v>835.19999999999993</v>
      </c>
      <c r="K23" s="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5">
      <c r="A24" s="8">
        <v>21</v>
      </c>
      <c r="B24" s="4" t="s">
        <v>26</v>
      </c>
      <c r="C24" s="33">
        <v>283</v>
      </c>
      <c r="D24" s="18" t="s">
        <v>42</v>
      </c>
      <c r="E24" s="33" t="s">
        <v>91</v>
      </c>
      <c r="F24" s="30"/>
      <c r="G24" s="19">
        <v>50</v>
      </c>
      <c r="H24" s="19">
        <v>15</v>
      </c>
      <c r="I24" s="13">
        <v>1</v>
      </c>
      <c r="J24" s="19">
        <f t="shared" si="0"/>
        <v>750</v>
      </c>
      <c r="K24" s="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5">
      <c r="A25" s="8">
        <v>22</v>
      </c>
      <c r="B25" s="3" t="s">
        <v>5</v>
      </c>
      <c r="C25" s="35">
        <v>69</v>
      </c>
      <c r="D25" s="9" t="s">
        <v>44</v>
      </c>
      <c r="E25" s="31" t="s">
        <v>45</v>
      </c>
      <c r="F25" s="31" t="s">
        <v>46</v>
      </c>
      <c r="G25" s="19">
        <v>230</v>
      </c>
      <c r="H25" s="19">
        <v>2.4</v>
      </c>
      <c r="I25" s="19">
        <v>2</v>
      </c>
      <c r="J25" s="19">
        <f t="shared" si="0"/>
        <v>1104</v>
      </c>
      <c r="K25" s="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24" customFormat="1" x14ac:dyDescent="0.25">
      <c r="A26" s="8">
        <v>23</v>
      </c>
      <c r="B26" s="3" t="s">
        <v>5</v>
      </c>
      <c r="C26" s="35">
        <v>8008</v>
      </c>
      <c r="D26" s="9" t="s">
        <v>16</v>
      </c>
      <c r="E26" s="32" t="s">
        <v>49</v>
      </c>
      <c r="F26" s="32" t="s">
        <v>50</v>
      </c>
      <c r="G26" s="19">
        <v>22</v>
      </c>
      <c r="H26" s="19">
        <v>2.4</v>
      </c>
      <c r="I26" s="19">
        <v>2</v>
      </c>
      <c r="J26" s="19">
        <f t="shared" si="0"/>
        <v>105.6</v>
      </c>
      <c r="K26" s="4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24" customFormat="1" x14ac:dyDescent="0.25">
      <c r="A27" s="8">
        <v>24</v>
      </c>
      <c r="B27" s="3" t="s">
        <v>5</v>
      </c>
      <c r="C27" s="35">
        <v>8008</v>
      </c>
      <c r="D27" s="9" t="s">
        <v>16</v>
      </c>
      <c r="E27" s="32" t="s">
        <v>49</v>
      </c>
      <c r="F27" s="29" t="s">
        <v>93</v>
      </c>
      <c r="G27" s="19">
        <v>197</v>
      </c>
      <c r="H27" s="19">
        <v>2.4</v>
      </c>
      <c r="I27" s="19">
        <v>2</v>
      </c>
      <c r="J27" s="19">
        <f t="shared" si="0"/>
        <v>945.59999999999991</v>
      </c>
      <c r="K27" s="4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24" customFormat="1" x14ac:dyDescent="0.25">
      <c r="A28" s="8">
        <v>25</v>
      </c>
      <c r="B28" s="3" t="s">
        <v>5</v>
      </c>
      <c r="C28" s="35">
        <v>8008</v>
      </c>
      <c r="D28" s="9" t="s">
        <v>16</v>
      </c>
      <c r="E28" s="32" t="s">
        <v>49</v>
      </c>
      <c r="F28" s="29" t="s">
        <v>94</v>
      </c>
      <c r="G28" s="19">
        <v>196</v>
      </c>
      <c r="H28" s="19">
        <v>2.4</v>
      </c>
      <c r="I28" s="19">
        <v>2</v>
      </c>
      <c r="J28" s="19">
        <f t="shared" si="0"/>
        <v>940.8</v>
      </c>
      <c r="K28" s="4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5">
      <c r="A29" s="8">
        <v>26</v>
      </c>
      <c r="B29" s="4" t="s">
        <v>26</v>
      </c>
      <c r="C29" s="35">
        <v>139</v>
      </c>
      <c r="D29" s="18" t="s">
        <v>51</v>
      </c>
      <c r="E29" s="33" t="s">
        <v>52</v>
      </c>
      <c r="F29" s="29" t="s">
        <v>53</v>
      </c>
      <c r="G29" s="19">
        <v>230</v>
      </c>
      <c r="H29" s="19">
        <v>2.4</v>
      </c>
      <c r="I29" s="19">
        <v>2</v>
      </c>
      <c r="J29" s="19">
        <f t="shared" si="0"/>
        <v>1104</v>
      </c>
      <c r="K29" s="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5">
      <c r="A30" s="8">
        <v>27</v>
      </c>
      <c r="B30" s="4" t="s">
        <v>26</v>
      </c>
      <c r="C30" s="35">
        <v>138</v>
      </c>
      <c r="D30" s="9" t="s">
        <v>44</v>
      </c>
      <c r="E30" s="33" t="s">
        <v>98</v>
      </c>
      <c r="F30" s="29" t="s">
        <v>54</v>
      </c>
      <c r="G30" s="19">
        <v>140</v>
      </c>
      <c r="H30" s="19">
        <v>2.4</v>
      </c>
      <c r="I30" s="19">
        <v>2</v>
      </c>
      <c r="J30" s="19">
        <f t="shared" si="0"/>
        <v>672</v>
      </c>
      <c r="K30" s="3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5">
      <c r="A31" s="8">
        <v>28</v>
      </c>
      <c r="B31" s="4" t="s">
        <v>26</v>
      </c>
      <c r="C31" s="35">
        <v>260</v>
      </c>
      <c r="D31" s="9" t="s">
        <v>43</v>
      </c>
      <c r="E31" s="33" t="s">
        <v>55</v>
      </c>
      <c r="F31" s="29" t="s">
        <v>56</v>
      </c>
      <c r="G31" s="19">
        <v>120</v>
      </c>
      <c r="H31" s="19">
        <v>2.4</v>
      </c>
      <c r="I31" s="19">
        <v>2</v>
      </c>
      <c r="J31" s="19">
        <f t="shared" si="0"/>
        <v>576</v>
      </c>
      <c r="K31" s="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5">
      <c r="A32" s="8">
        <v>29</v>
      </c>
      <c r="B32" s="4" t="s">
        <v>26</v>
      </c>
      <c r="C32" s="35">
        <v>291</v>
      </c>
      <c r="D32" s="9" t="s">
        <v>75</v>
      </c>
      <c r="E32" s="33" t="s">
        <v>106</v>
      </c>
      <c r="F32" s="29" t="s">
        <v>57</v>
      </c>
      <c r="G32" s="19">
        <v>140</v>
      </c>
      <c r="H32" s="19">
        <v>2.4</v>
      </c>
      <c r="I32" s="19">
        <v>2</v>
      </c>
      <c r="J32" s="19">
        <f t="shared" si="0"/>
        <v>672</v>
      </c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11" x14ac:dyDescent="0.25">
      <c r="A33">
        <v>30</v>
      </c>
      <c r="B33" s="4" t="s">
        <v>26</v>
      </c>
      <c r="C33" s="35">
        <v>289</v>
      </c>
      <c r="D33" s="9" t="s">
        <v>75</v>
      </c>
      <c r="E33" s="33" t="s">
        <v>107</v>
      </c>
      <c r="F33" s="29" t="s">
        <v>58</v>
      </c>
      <c r="G33" s="19">
        <v>140</v>
      </c>
      <c r="H33" s="19">
        <v>2.4</v>
      </c>
      <c r="I33" s="19">
        <v>2</v>
      </c>
      <c r="J33" s="19">
        <f t="shared" si="0"/>
        <v>672</v>
      </c>
      <c r="K33" s="41"/>
    </row>
    <row r="34" spans="1:11" x14ac:dyDescent="0.25">
      <c r="A34">
        <v>31</v>
      </c>
      <c r="B34" s="4" t="s">
        <v>26</v>
      </c>
      <c r="C34" s="35">
        <v>319</v>
      </c>
      <c r="D34" s="9" t="s">
        <v>59</v>
      </c>
      <c r="E34" s="33" t="s">
        <v>99</v>
      </c>
      <c r="F34" s="29" t="s">
        <v>60</v>
      </c>
      <c r="G34" s="19">
        <v>230</v>
      </c>
      <c r="H34" s="19">
        <v>2.4</v>
      </c>
      <c r="I34" s="19">
        <v>2</v>
      </c>
      <c r="J34" s="19">
        <f t="shared" si="0"/>
        <v>1104</v>
      </c>
    </row>
    <row r="35" spans="1:11" x14ac:dyDescent="0.25">
      <c r="A35">
        <v>32</v>
      </c>
      <c r="B35" s="4" t="s">
        <v>26</v>
      </c>
      <c r="C35" s="35">
        <v>314</v>
      </c>
      <c r="D35" s="9" t="s">
        <v>61</v>
      </c>
      <c r="E35" s="33" t="s">
        <v>62</v>
      </c>
      <c r="F35" s="29" t="s">
        <v>63</v>
      </c>
      <c r="G35" s="19">
        <v>230</v>
      </c>
      <c r="H35" s="19">
        <v>2.4</v>
      </c>
      <c r="I35" s="19">
        <v>2</v>
      </c>
      <c r="J35" s="19">
        <f t="shared" si="0"/>
        <v>1104</v>
      </c>
    </row>
    <row r="36" spans="1:11" x14ac:dyDescent="0.25">
      <c r="A36">
        <v>33</v>
      </c>
      <c r="B36" s="4" t="s">
        <v>26</v>
      </c>
      <c r="C36" s="35">
        <v>247</v>
      </c>
      <c r="D36" s="9" t="s">
        <v>64</v>
      </c>
      <c r="E36" s="33" t="s">
        <v>104</v>
      </c>
      <c r="F36" s="29" t="s">
        <v>65</v>
      </c>
      <c r="G36" s="19">
        <v>180</v>
      </c>
      <c r="H36" s="19">
        <v>2.4</v>
      </c>
      <c r="I36" s="19">
        <v>2</v>
      </c>
      <c r="J36" s="19">
        <f t="shared" si="0"/>
        <v>864</v>
      </c>
    </row>
    <row r="37" spans="1:11" x14ac:dyDescent="0.25">
      <c r="A37">
        <v>34</v>
      </c>
      <c r="B37" s="4" t="s">
        <v>26</v>
      </c>
      <c r="C37" s="35">
        <v>408</v>
      </c>
      <c r="D37" s="9" t="s">
        <v>64</v>
      </c>
      <c r="E37" s="33" t="s">
        <v>66</v>
      </c>
      <c r="F37" s="29" t="s">
        <v>67</v>
      </c>
      <c r="G37" s="19">
        <v>180</v>
      </c>
      <c r="H37" s="19">
        <v>2.4</v>
      </c>
      <c r="I37" s="19">
        <v>2</v>
      </c>
      <c r="J37" s="19">
        <f t="shared" si="0"/>
        <v>864</v>
      </c>
    </row>
    <row r="38" spans="1:11" x14ac:dyDescent="0.25">
      <c r="A38">
        <v>35</v>
      </c>
      <c r="B38" s="4" t="s">
        <v>26</v>
      </c>
      <c r="C38" s="35">
        <v>450</v>
      </c>
      <c r="D38" s="9" t="s">
        <v>13</v>
      </c>
      <c r="E38" s="33" t="s">
        <v>100</v>
      </c>
      <c r="F38" s="29" t="s">
        <v>68</v>
      </c>
      <c r="G38" s="19">
        <v>180</v>
      </c>
      <c r="H38" s="19">
        <v>2.4</v>
      </c>
      <c r="I38" s="19">
        <v>2</v>
      </c>
      <c r="J38" s="19">
        <f t="shared" si="0"/>
        <v>864</v>
      </c>
    </row>
    <row r="39" spans="1:11" x14ac:dyDescent="0.25">
      <c r="A39">
        <v>36</v>
      </c>
      <c r="B39" s="3" t="s">
        <v>26</v>
      </c>
      <c r="C39" s="35">
        <v>186</v>
      </c>
      <c r="D39" s="3" t="s">
        <v>6</v>
      </c>
      <c r="E39" s="32" t="s">
        <v>69</v>
      </c>
      <c r="F39" s="32" t="s">
        <v>70</v>
      </c>
      <c r="G39" s="19">
        <v>100</v>
      </c>
      <c r="H39" s="19">
        <v>2.4</v>
      </c>
      <c r="I39" s="19">
        <v>2</v>
      </c>
      <c r="J39" s="19">
        <f t="shared" si="0"/>
        <v>480</v>
      </c>
    </row>
    <row r="40" spans="1:11" x14ac:dyDescent="0.25">
      <c r="A40">
        <v>37</v>
      </c>
      <c r="B40" s="3" t="s">
        <v>26</v>
      </c>
      <c r="C40" s="35">
        <v>310</v>
      </c>
      <c r="D40" s="3" t="s">
        <v>71</v>
      </c>
      <c r="E40" s="32" t="s">
        <v>72</v>
      </c>
      <c r="F40" s="32" t="s">
        <v>73</v>
      </c>
      <c r="G40" s="19">
        <v>126</v>
      </c>
      <c r="H40" s="19">
        <v>2.4</v>
      </c>
      <c r="I40" s="19">
        <v>2</v>
      </c>
      <c r="J40" s="19">
        <f t="shared" si="0"/>
        <v>604.79999999999995</v>
      </c>
    </row>
    <row r="41" spans="1:11" x14ac:dyDescent="0.25">
      <c r="A41">
        <v>38</v>
      </c>
      <c r="B41" s="3" t="s">
        <v>26</v>
      </c>
      <c r="C41" s="35">
        <v>310</v>
      </c>
      <c r="D41" s="3" t="s">
        <v>71</v>
      </c>
      <c r="E41" s="32" t="s">
        <v>72</v>
      </c>
      <c r="F41" s="32" t="s">
        <v>74</v>
      </c>
      <c r="G41" s="19">
        <v>120</v>
      </c>
      <c r="H41" s="19">
        <v>2.4</v>
      </c>
      <c r="I41" s="19">
        <v>2</v>
      </c>
      <c r="J41" s="19">
        <f t="shared" si="0"/>
        <v>576</v>
      </c>
    </row>
    <row r="42" spans="1:11" x14ac:dyDescent="0.25">
      <c r="A42">
        <v>39</v>
      </c>
      <c r="B42" s="3" t="s">
        <v>26</v>
      </c>
      <c r="C42" s="35">
        <v>290</v>
      </c>
      <c r="D42" s="3" t="s">
        <v>75</v>
      </c>
      <c r="E42" s="31" t="s">
        <v>76</v>
      </c>
      <c r="F42" s="31" t="s">
        <v>77</v>
      </c>
      <c r="G42" s="19">
        <v>120</v>
      </c>
      <c r="H42" s="19">
        <v>2.4</v>
      </c>
      <c r="I42" s="19">
        <v>2</v>
      </c>
      <c r="J42" s="19">
        <f t="shared" si="0"/>
        <v>576</v>
      </c>
    </row>
    <row r="43" spans="1:11" x14ac:dyDescent="0.25">
      <c r="A43">
        <v>40</v>
      </c>
      <c r="B43" s="3" t="s">
        <v>5</v>
      </c>
      <c r="C43" s="35">
        <v>6004</v>
      </c>
      <c r="D43" s="3" t="s">
        <v>44</v>
      </c>
      <c r="E43" s="32" t="s">
        <v>78</v>
      </c>
      <c r="F43" s="32" t="s">
        <v>79</v>
      </c>
      <c r="G43" s="19">
        <v>90</v>
      </c>
      <c r="H43" s="19">
        <v>9.1</v>
      </c>
      <c r="I43" s="19">
        <v>1</v>
      </c>
      <c r="J43" s="19">
        <f t="shared" si="0"/>
        <v>819</v>
      </c>
    </row>
    <row r="44" spans="1:11" x14ac:dyDescent="0.25">
      <c r="A44">
        <v>41</v>
      </c>
      <c r="B44" s="3" t="s">
        <v>5</v>
      </c>
      <c r="C44" s="35">
        <v>6006</v>
      </c>
      <c r="D44" s="3" t="s">
        <v>44</v>
      </c>
      <c r="E44" s="31" t="s">
        <v>80</v>
      </c>
      <c r="F44" s="31" t="s">
        <v>81</v>
      </c>
      <c r="G44" s="19">
        <v>90</v>
      </c>
      <c r="H44" s="19">
        <v>14.7</v>
      </c>
      <c r="I44" s="19">
        <v>1</v>
      </c>
      <c r="J44" s="19">
        <f t="shared" si="0"/>
        <v>1323</v>
      </c>
    </row>
    <row r="45" spans="1:11" x14ac:dyDescent="0.25">
      <c r="A45">
        <v>42</v>
      </c>
      <c r="B45" s="3" t="s">
        <v>5</v>
      </c>
      <c r="C45" s="35">
        <v>260</v>
      </c>
      <c r="D45" s="3" t="s">
        <v>44</v>
      </c>
      <c r="E45" s="31" t="s">
        <v>82</v>
      </c>
      <c r="F45" s="31" t="s">
        <v>83</v>
      </c>
      <c r="G45" s="19">
        <v>110</v>
      </c>
      <c r="H45" s="19">
        <v>2.4</v>
      </c>
      <c r="I45" s="19">
        <v>2</v>
      </c>
      <c r="J45" s="19">
        <f t="shared" si="0"/>
        <v>528</v>
      </c>
    </row>
    <row r="46" spans="1:11" x14ac:dyDescent="0.25">
      <c r="A46">
        <v>43</v>
      </c>
      <c r="B46" s="3" t="s">
        <v>5</v>
      </c>
      <c r="C46" s="35">
        <v>260</v>
      </c>
      <c r="D46" s="3" t="s">
        <v>44</v>
      </c>
      <c r="E46" s="32" t="s">
        <v>84</v>
      </c>
      <c r="F46" s="32" t="s">
        <v>85</v>
      </c>
      <c r="G46" s="19">
        <v>50</v>
      </c>
      <c r="H46" s="19">
        <v>11</v>
      </c>
      <c r="I46" s="19">
        <v>1</v>
      </c>
      <c r="J46" s="19">
        <f t="shared" si="0"/>
        <v>550</v>
      </c>
    </row>
    <row r="47" spans="1:11" x14ac:dyDescent="0.25">
      <c r="A47">
        <v>44</v>
      </c>
      <c r="B47" s="3" t="s">
        <v>5</v>
      </c>
      <c r="C47" s="35">
        <v>6004</v>
      </c>
      <c r="D47" s="3" t="s">
        <v>44</v>
      </c>
      <c r="E47" s="32" t="s">
        <v>78</v>
      </c>
      <c r="F47" s="32" t="s">
        <v>86</v>
      </c>
      <c r="G47" s="19">
        <v>140</v>
      </c>
      <c r="H47" s="19">
        <v>2.4</v>
      </c>
      <c r="I47" s="19">
        <v>2</v>
      </c>
      <c r="J47" s="19">
        <f t="shared" si="0"/>
        <v>672</v>
      </c>
    </row>
    <row r="48" spans="1:11" x14ac:dyDescent="0.25">
      <c r="A48">
        <v>45</v>
      </c>
      <c r="B48" s="3" t="s">
        <v>26</v>
      </c>
      <c r="C48" s="35">
        <v>333</v>
      </c>
      <c r="D48" s="20" t="s">
        <v>39</v>
      </c>
      <c r="E48" s="34" t="s">
        <v>101</v>
      </c>
      <c r="F48" s="32" t="s">
        <v>87</v>
      </c>
      <c r="G48" s="19">
        <v>200</v>
      </c>
      <c r="H48" s="19">
        <v>2.4</v>
      </c>
      <c r="I48" s="19">
        <v>2</v>
      </c>
      <c r="J48" s="19">
        <f t="shared" si="0"/>
        <v>960</v>
      </c>
    </row>
    <row r="49" spans="1:11" x14ac:dyDescent="0.25">
      <c r="A49">
        <v>46</v>
      </c>
      <c r="B49" s="3" t="s">
        <v>26</v>
      </c>
      <c r="C49" s="35">
        <v>333</v>
      </c>
      <c r="D49" s="20" t="s">
        <v>39</v>
      </c>
      <c r="E49" s="34" t="s">
        <v>101</v>
      </c>
      <c r="F49" s="32" t="s">
        <v>88</v>
      </c>
      <c r="G49" s="19">
        <v>200</v>
      </c>
      <c r="H49" s="19">
        <v>2.4</v>
      </c>
      <c r="I49" s="19">
        <v>2</v>
      </c>
      <c r="J49" s="19">
        <f t="shared" si="0"/>
        <v>960</v>
      </c>
    </row>
    <row r="50" spans="1:11" x14ac:dyDescent="0.25">
      <c r="A50">
        <v>47</v>
      </c>
      <c r="B50" s="3" t="s">
        <v>26</v>
      </c>
      <c r="C50" s="35">
        <v>184</v>
      </c>
      <c r="D50" s="20" t="s">
        <v>6</v>
      </c>
      <c r="E50" s="34" t="s">
        <v>102</v>
      </c>
      <c r="F50" s="32" t="s">
        <v>89</v>
      </c>
      <c r="G50" s="19">
        <v>400</v>
      </c>
      <c r="H50" s="19">
        <v>2.4</v>
      </c>
      <c r="I50" s="19">
        <v>2</v>
      </c>
      <c r="J50" s="19">
        <f t="shared" si="0"/>
        <v>1920</v>
      </c>
    </row>
    <row r="51" spans="1:11" s="14" customFormat="1" x14ac:dyDescent="0.25">
      <c r="B51" s="21"/>
      <c r="C51" s="37"/>
      <c r="D51" s="22" t="s">
        <v>90</v>
      </c>
      <c r="E51" s="43"/>
      <c r="F51" s="21"/>
      <c r="G51" s="21"/>
      <c r="H51" s="21"/>
      <c r="I51" s="21"/>
      <c r="J51" s="21">
        <f>SUM(J4:J50)</f>
        <v>33812.800000000003</v>
      </c>
    </row>
    <row r="52" spans="1:11" x14ac:dyDescent="0.25">
      <c r="B52" s="4"/>
      <c r="C52" s="35"/>
      <c r="D52" s="23"/>
      <c r="E52" s="43"/>
      <c r="F52" s="3"/>
      <c r="G52" s="3"/>
      <c r="H52" s="3"/>
      <c r="I52" s="3"/>
      <c r="J52" s="3"/>
    </row>
    <row r="53" spans="1:11" s="8" customFormat="1" x14ac:dyDescent="0.25">
      <c r="B53" s="3"/>
      <c r="C53" s="35"/>
      <c r="D53" s="35"/>
      <c r="E53" s="7"/>
      <c r="F53" s="5"/>
      <c r="G53" s="5"/>
      <c r="H53" s="5"/>
      <c r="I53" s="5"/>
      <c r="J53" s="5"/>
    </row>
    <row r="54" spans="1:11" s="8" customFormat="1" x14ac:dyDescent="0.25">
      <c r="B54" s="3"/>
      <c r="C54" s="35"/>
      <c r="E54" s="5"/>
      <c r="F54" s="5"/>
      <c r="G54" s="5"/>
      <c r="H54" s="5"/>
      <c r="I54" s="5"/>
      <c r="J54" s="5"/>
    </row>
    <row r="55" spans="1:11" s="8" customFormat="1" x14ac:dyDescent="0.25">
      <c r="B55" s="3"/>
      <c r="C55" s="35"/>
      <c r="E55" s="5"/>
      <c r="F55" s="5"/>
      <c r="G55" s="5"/>
      <c r="H55" s="5"/>
      <c r="I55" s="5"/>
      <c r="J55" s="5"/>
    </row>
    <row r="56" spans="1:11" x14ac:dyDescent="0.25">
      <c r="B56" s="10"/>
      <c r="C56" s="38"/>
      <c r="D56" s="11"/>
      <c r="E56" s="12"/>
    </row>
    <row r="58" spans="1:11" s="8" customFormat="1" x14ac:dyDescent="0.25">
      <c r="C58" s="39"/>
      <c r="D58" s="26"/>
      <c r="E58" s="25"/>
    </row>
    <row r="59" spans="1:11" s="8" customFormat="1" x14ac:dyDescent="0.25">
      <c r="A59" s="27"/>
      <c r="C59" s="39"/>
      <c r="D59" s="26"/>
      <c r="E59" s="25"/>
    </row>
    <row r="60" spans="1:11" s="8" customFormat="1" x14ac:dyDescent="0.25">
      <c r="B60" s="4"/>
      <c r="C60" s="33"/>
      <c r="D60" s="3"/>
      <c r="E60" s="19"/>
      <c r="F60" s="19"/>
      <c r="G60" s="19"/>
      <c r="H60" s="19"/>
      <c r="I60" s="19"/>
      <c r="J60" s="19"/>
      <c r="K60" s="28"/>
    </row>
    <row r="61" spans="1:11" s="8" customFormat="1" x14ac:dyDescent="0.25">
      <c r="B61" s="4"/>
      <c r="C61" s="33"/>
      <c r="D61" s="18"/>
      <c r="E61" s="19"/>
      <c r="F61" s="19"/>
      <c r="G61" s="19"/>
      <c r="H61" s="19"/>
      <c r="I61" s="19"/>
      <c r="J61" s="19"/>
    </row>
    <row r="62" spans="1:11" s="8" customFormat="1" x14ac:dyDescent="0.25">
      <c r="B62" s="4"/>
      <c r="C62" s="33"/>
      <c r="D62" s="9"/>
      <c r="E62" s="19"/>
      <c r="F62" s="19"/>
      <c r="G62" s="19"/>
      <c r="H62" s="19"/>
      <c r="I62" s="19"/>
      <c r="J62" s="19"/>
    </row>
    <row r="63" spans="1:11" s="8" customFormat="1" x14ac:dyDescent="0.25">
      <c r="B63" s="4"/>
      <c r="C63" s="33"/>
      <c r="D63" s="18"/>
      <c r="E63" s="25"/>
      <c r="F63" s="19"/>
      <c r="G63" s="19"/>
      <c r="H63" s="19"/>
      <c r="I63" s="19"/>
      <c r="J63" s="19"/>
    </row>
    <row r="64" spans="1:11" s="8" customFormat="1" x14ac:dyDescent="0.25">
      <c r="B64" s="4"/>
      <c r="C64" s="33"/>
      <c r="D64" s="9"/>
      <c r="E64" s="19"/>
      <c r="F64" s="19"/>
      <c r="G64" s="19"/>
      <c r="H64" s="19"/>
      <c r="I64" s="19"/>
      <c r="J64" s="19"/>
    </row>
    <row r="65" spans="2:10" s="8" customFormat="1" x14ac:dyDescent="0.25">
      <c r="B65" s="4"/>
      <c r="C65" s="33"/>
      <c r="D65" s="9"/>
      <c r="E65" s="19"/>
      <c r="F65" s="19"/>
      <c r="G65" s="19"/>
      <c r="H65" s="19"/>
      <c r="I65" s="19"/>
      <c r="J65" s="19"/>
    </row>
    <row r="66" spans="2:10" s="8" customFormat="1" x14ac:dyDescent="0.25">
      <c r="B66" s="4"/>
      <c r="C66" s="33"/>
      <c r="D66" s="18"/>
      <c r="E66" s="19"/>
      <c r="F66" s="19"/>
      <c r="G66" s="19"/>
      <c r="H66" s="19"/>
      <c r="I66" s="19"/>
      <c r="J66" s="19"/>
    </row>
    <row r="67" spans="2:10" s="8" customFormat="1" x14ac:dyDescent="0.25">
      <c r="B67" s="4"/>
      <c r="C67" s="33"/>
      <c r="D67" s="3"/>
      <c r="E67" s="19"/>
      <c r="F67" s="19"/>
      <c r="G67" s="19"/>
      <c r="H67" s="19"/>
      <c r="I67" s="19"/>
      <c r="J67" s="19"/>
    </row>
    <row r="68" spans="2:10" s="8" customFormat="1" x14ac:dyDescent="0.25">
      <c r="B68" s="4"/>
      <c r="C68" s="33"/>
      <c r="D68" s="9"/>
      <c r="E68" s="19"/>
      <c r="F68" s="19"/>
      <c r="G68" s="19"/>
      <c r="H68" s="19"/>
      <c r="I68" s="19"/>
      <c r="J68" s="19"/>
    </row>
    <row r="69" spans="2:10" s="8" customFormat="1" x14ac:dyDescent="0.25">
      <c r="B69" s="4"/>
      <c r="C69" s="33"/>
      <c r="D69" s="18"/>
      <c r="E69" s="19"/>
      <c r="F69" s="19"/>
      <c r="G69" s="19"/>
      <c r="H69" s="19"/>
      <c r="I69" s="19"/>
      <c r="J69" s="19"/>
    </row>
    <row r="70" spans="2:10" s="8" customFormat="1" x14ac:dyDescent="0.25">
      <c r="B70" s="4"/>
      <c r="C70" s="33"/>
      <c r="D70" s="9"/>
      <c r="E70" s="19"/>
      <c r="F70" s="19"/>
      <c r="G70" s="19"/>
      <c r="H70" s="19"/>
      <c r="I70" s="19"/>
      <c r="J70" s="19"/>
    </row>
    <row r="71" spans="2:10" s="8" customFormat="1" x14ac:dyDescent="0.25">
      <c r="B71" s="4"/>
      <c r="C71" s="33"/>
      <c r="D71" s="18"/>
      <c r="E71" s="19"/>
      <c r="F71" s="19"/>
      <c r="G71" s="13"/>
      <c r="H71" s="13"/>
      <c r="I71" s="19"/>
      <c r="J71" s="19"/>
    </row>
    <row r="72" spans="2:10" s="8" customFormat="1" x14ac:dyDescent="0.25">
      <c r="B72" s="3"/>
      <c r="C72" s="35"/>
      <c r="D72" s="3"/>
      <c r="E72" s="19"/>
      <c r="F72" s="13"/>
      <c r="G72" s="13"/>
      <c r="H72" s="13"/>
      <c r="I72" s="19"/>
      <c r="J72" s="19"/>
    </row>
    <row r="73" spans="2:10" s="8" customFormat="1" x14ac:dyDescent="0.25">
      <c r="B73" s="3"/>
      <c r="C73" s="35"/>
      <c r="D73" s="9"/>
      <c r="E73" s="19"/>
      <c r="F73" s="13"/>
      <c r="G73" s="13"/>
      <c r="H73" s="13"/>
      <c r="I73" s="19"/>
      <c r="J73" s="19"/>
    </row>
    <row r="74" spans="2:10" s="8" customFormat="1" x14ac:dyDescent="0.25">
      <c r="B74" s="3"/>
      <c r="C74" s="35"/>
      <c r="D74" s="3"/>
      <c r="E74" s="19"/>
      <c r="F74" s="13"/>
      <c r="G74" s="13"/>
      <c r="H74" s="13"/>
      <c r="I74" s="19"/>
      <c r="J74" s="19"/>
    </row>
    <row r="75" spans="2:10" s="8" customFormat="1" x14ac:dyDescent="0.25">
      <c r="B75" s="3"/>
      <c r="C75" s="35"/>
      <c r="D75" s="3"/>
      <c r="E75" s="19"/>
      <c r="F75" s="13"/>
      <c r="G75" s="13"/>
      <c r="H75" s="13"/>
      <c r="I75" s="19"/>
      <c r="J75" s="19"/>
    </row>
    <row r="76" spans="2:10" s="8" customFormat="1" x14ac:dyDescent="0.25">
      <c r="B76" s="3"/>
      <c r="C76" s="35"/>
      <c r="D76" s="3"/>
      <c r="E76" s="19"/>
      <c r="F76" s="13"/>
      <c r="G76" s="13"/>
      <c r="H76" s="13"/>
      <c r="I76" s="19"/>
      <c r="J76" s="19"/>
    </row>
    <row r="77" spans="2:10" s="8" customFormat="1" x14ac:dyDescent="0.25">
      <c r="B77" s="3"/>
      <c r="C77" s="35"/>
      <c r="D77" s="3"/>
      <c r="E77" s="19"/>
      <c r="F77" s="13"/>
      <c r="G77" s="13"/>
      <c r="H77" s="13"/>
      <c r="I77" s="19"/>
      <c r="J77" s="19"/>
    </row>
    <row r="78" spans="2:10" s="8" customFormat="1" x14ac:dyDescent="0.25">
      <c r="B78" s="3"/>
      <c r="C78" s="35"/>
      <c r="D78" s="3"/>
      <c r="E78" s="19"/>
      <c r="F78" s="13"/>
      <c r="G78" s="13"/>
      <c r="H78" s="13"/>
      <c r="I78" s="19"/>
      <c r="J78" s="19"/>
    </row>
    <row r="79" spans="2:10" s="8" customFormat="1" x14ac:dyDescent="0.25">
      <c r="C79" s="39"/>
      <c r="D79" s="26"/>
      <c r="E79" s="25"/>
    </row>
    <row r="80" spans="2:10" s="8" customFormat="1" x14ac:dyDescent="0.25">
      <c r="C80" s="39"/>
      <c r="D80" s="26"/>
      <c r="E80" s="25"/>
    </row>
  </sheetData>
  <autoFilter ref="B3:J54"/>
  <printOptions gridLines="1"/>
  <pageMargins left="0.51181102362204722" right="0.11811023622047245" top="0.74803149606299213" bottom="0.74803149606299213" header="0.31496062992125984" footer="0.31496062992125984"/>
  <pageSetup paperSize="8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A55040881BCB4D99812C0E1457CA2E" ma:contentTypeVersion="6" ma:contentTypeDescription="Create a new document." ma:contentTypeScope="" ma:versionID="c0ee58e393f1feaebea1f6780355b1c8">
  <xsd:schema xmlns:xsd="http://www.w3.org/2001/XMLSchema" xmlns:xs="http://www.w3.org/2001/XMLSchema" xmlns:p="http://schemas.microsoft.com/office/2006/metadata/properties" xmlns:ns3="f6642230-b6ad-4c0a-bb4d-4e0f88fa79b0" targetNamespace="http://schemas.microsoft.com/office/2006/metadata/properties" ma:root="true" ma:fieldsID="be8564239c0f704a602c4f796479f08a" ns3:_="">
    <xsd:import namespace="f6642230-b6ad-4c0a-bb4d-4e0f88fa79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42230-b6ad-4c0a-bb4d-4e0f88fa7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D681F-2277-4720-A123-75961F67BDD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6642230-b6ad-4c0a-bb4d-4e0f88fa79b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B1C96D-4F41-4AD2-8021-2B43C5A9E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42230-b6ad-4c0a-bb4d-4e0f88fa7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EC7DEF-86C2-49AD-8CE0-78C4D41A83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 Final</vt:lpstr>
      <vt:lpstr>'HP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Anantha Maddirala</dc:creator>
  <cp:lastModifiedBy>Jeeva San</cp:lastModifiedBy>
  <cp:lastPrinted>2019-08-27T23:27:45Z</cp:lastPrinted>
  <dcterms:created xsi:type="dcterms:W3CDTF">2019-08-15T02:04:48Z</dcterms:created>
  <dcterms:modified xsi:type="dcterms:W3CDTF">2019-10-15T00:16:20Z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0x010100D8A55040881BCB4D99812C0E1457CA2E</vt:lpwstr>
  </property>
</Properties>
</file>